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13_ncr:1_{02EEDFE4-526C-4238-AF9E-4C48B6B61B90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1464" yWindow="1464" windowWidth="17280" windowHeight="888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<sst xmlns="http://schemas.openxmlformats.org/spreadsheetml/2006/main" count="32" uniqueCount="32">
  <si>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</si>
  <si>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</si>
  <si>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</si>
  <si>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</si>
  <si>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</si>
  <si>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</si>
  <si>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</si>
  <si>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</si>
  <si>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</si>
  <si>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</si>
  <si>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</si>
  <si>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</si>
  <si>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</si>
  <si>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</si>
  <si>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</si>
  <si>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</si>
  <si>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</si>
  <si>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</si>
  <si>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</si>
  <si>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</si>
  <si>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</si>
  <si>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</si>
  <si>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</si>
  <si>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</si>
  <si>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</si>
  <si>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</si>
  <si>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</si>
  <si>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</si>
  <si>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</si>
  <si>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Allende</t>
  </si>
  <si>
    <t>Del 01 de octubre al 31 de diciembre 2022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</si>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</sst>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6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32</xdr:row>
      <xdr:rowOff>60960</xdr:rowOff>
    </xdr:from>
    <xdr:to>
      <xdr:col>7</xdr:col>
      <xdr:colOff>198120</xdr:colOff>
      <xdr:row>40</xdr:row>
      <xdr:rowOff>78104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" y="5806440"/>
          <a:ext cx="7223760" cy="1175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H303"/>
  <sheetViews>
    <sheetView tabSelected="1" topLeftCell="A22" workbookViewId="0">
      <selection activeCell="B32" sqref="B32:H32"/>
    </sheetView>
  </sheetViews>
  <sheetFormatPr baseColWidth="10" defaultColWidth="11.5546875" defaultRowHeight="11.4" x14ac:dyDescent="0.2"/>
  <cols>
    <col min="1" max="1" width="2.6640625" style="13" customWidth="1"/>
    <col min="2" max="2" width="41.33203125" style="13" customWidth="1"/>
    <col min="3" max="3" width="13.109375" style="13" customWidth="1"/>
    <col min="4" max="5" width="11.6640625" style="13" customWidth="1"/>
    <col min="6" max="6" width="12.5546875" style="13" customWidth="1"/>
    <col min="7" max="7" width="12.44140625" style="13" customWidth="1"/>
    <col min="8" max="16384" width="11.5546875" style="13"/>
  </cols>
  <sheetData>
    <row r="1" spans="2:7" ht="12" thickBot="1" x14ac:dyDescent="0.25"/>
    <row r="2" spans="2:7" ht="12" x14ac:dyDescent="0.2">
      <c r="B2" s="19" t="s">
        <v>29</v>
      </c>
      <c r="C2" s="20"/>
      <c r="D2" s="20"/>
      <c r="E2" s="20"/>
      <c r="F2" s="20"/>
      <c r="G2" s="21"/>
    </row>
    <row r="3" spans="2:7" ht="12" x14ac:dyDescent="0.2">
      <c r="B3" s="22" t="s">
        <v>0</v>
      </c>
      <c r="C3" s="23"/>
      <c r="D3" s="23"/>
      <c r="E3" s="23"/>
      <c r="F3" s="23"/>
      <c r="G3" s="24"/>
    </row>
    <row r="4" spans="2:7" ht="12.6" thickBot="1" x14ac:dyDescent="0.25">
      <c r="B4" s="25" t="s">
        <v>30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66458214</v>
      </c>
      <c r="D8" s="7">
        <f>SUM(D10,D19)</f>
        <v>2654166.4500000002</v>
      </c>
      <c r="E8" s="7">
        <f>SUM(E10,E19)</f>
        <v>2398450.5299999998</v>
      </c>
      <c r="F8" s="7">
        <f>C8+D8-E8</f>
        <v>66713929.920000002</v>
      </c>
      <c r="G8" s="7">
        <f>F8-C8</f>
        <v>255715.92000000179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7854030</v>
      </c>
      <c r="D10" s="7">
        <f>SUM(D11:D17)</f>
        <v>2336685.81</v>
      </c>
      <c r="E10" s="7">
        <f>SUM(E11:E17)</f>
        <v>2398450.5299999998</v>
      </c>
      <c r="F10" s="7">
        <f t="shared" ref="F10:F17" si="0">C10+D10-E10</f>
        <v>7792265.2800000012</v>
      </c>
      <c r="G10" s="7">
        <f t="shared" ref="G10:G17" si="1">F10-C10</f>
        <v>-61764.719999998808</v>
      </c>
    </row>
    <row r="11" spans="2:7" x14ac:dyDescent="0.2">
      <c r="B11" s="3" t="s">
        <v>6</v>
      </c>
      <c r="C11" s="8">
        <v>2887852</v>
      </c>
      <c r="D11" s="8">
        <v>2093622.72</v>
      </c>
      <c r="E11" s="8">
        <v>2070930.97</v>
      </c>
      <c r="F11" s="12">
        <f t="shared" si="0"/>
        <v>2910543.75</v>
      </c>
      <c r="G11" s="12">
        <f t="shared" si="1"/>
        <v>22691.75</v>
      </c>
    </row>
    <row r="12" spans="2:7" x14ac:dyDescent="0.2">
      <c r="B12" s="3" t="s">
        <v>7</v>
      </c>
      <c r="C12" s="8">
        <v>740551</v>
      </c>
      <c r="D12" s="8">
        <v>0</v>
      </c>
      <c r="E12" s="8">
        <v>0</v>
      </c>
      <c r="F12" s="12">
        <f t="shared" si="0"/>
        <v>740551</v>
      </c>
      <c r="G12" s="12">
        <f t="shared" si="1"/>
        <v>0</v>
      </c>
    </row>
    <row r="13" spans="2:7" x14ac:dyDescent="0.2">
      <c r="B13" s="3" t="s">
        <v>8</v>
      </c>
      <c r="C13" s="8">
        <v>4225627</v>
      </c>
      <c r="D13" s="8">
        <v>243063.09</v>
      </c>
      <c r="E13" s="8">
        <v>327519.56</v>
      </c>
      <c r="F13" s="12">
        <f t="shared" si="0"/>
        <v>4141170.53</v>
      </c>
      <c r="G13" s="12">
        <f t="shared" si="1"/>
        <v>-84456.470000000205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8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8" x14ac:dyDescent="0.2">
      <c r="B18" s="2"/>
      <c r="C18" s="9"/>
      <c r="D18" s="9"/>
      <c r="E18" s="9"/>
      <c r="F18" s="9"/>
      <c r="G18" s="9"/>
    </row>
    <row r="19" spans="1:8" ht="12" x14ac:dyDescent="0.2">
      <c r="B19" s="2" t="s">
        <v>13</v>
      </c>
      <c r="C19" s="7">
        <f>SUM(C20:C28)</f>
        <v>58604184</v>
      </c>
      <c r="D19" s="7">
        <f>SUM(D20:D28)</f>
        <v>317480.64</v>
      </c>
      <c r="E19" s="7">
        <f>SUM(E20:E28)</f>
        <v>0</v>
      </c>
      <c r="F19" s="7">
        <f t="shared" ref="F19:F28" si="2">C19+D19-E19</f>
        <v>58921664.640000001</v>
      </c>
      <c r="G19" s="7">
        <f t="shared" ref="G19:G28" si="3">F19-C19</f>
        <v>317480.6400000006</v>
      </c>
    </row>
    <row r="20" spans="1:8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8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8" ht="22.8" x14ac:dyDescent="0.2">
      <c r="A22" s="16" t="s">
        <v>16</v>
      </c>
      <c r="B22" s="3" t="s">
        <v>17</v>
      </c>
      <c r="C22" s="8">
        <v>56972010</v>
      </c>
      <c r="D22" s="8">
        <v>254098.89</v>
      </c>
      <c r="E22" s="8">
        <v>0</v>
      </c>
      <c r="F22" s="12">
        <f t="shared" si="2"/>
        <v>57226108.890000001</v>
      </c>
      <c r="G22" s="12">
        <f t="shared" si="3"/>
        <v>254098.8900000006</v>
      </c>
    </row>
    <row r="23" spans="1:8" x14ac:dyDescent="0.2">
      <c r="B23" s="3" t="s">
        <v>18</v>
      </c>
      <c r="C23" s="8">
        <v>1573279</v>
      </c>
      <c r="D23" s="8">
        <v>63381.75</v>
      </c>
      <c r="E23" s="8">
        <v>0</v>
      </c>
      <c r="F23" s="12">
        <f t="shared" si="2"/>
        <v>1636660.75</v>
      </c>
      <c r="G23" s="12">
        <f t="shared" si="3"/>
        <v>63381.75</v>
      </c>
    </row>
    <row r="24" spans="1:8" x14ac:dyDescent="0.2">
      <c r="B24" s="3" t="s">
        <v>19</v>
      </c>
      <c r="C24" s="8">
        <v>58895</v>
      </c>
      <c r="D24" s="8">
        <v>0</v>
      </c>
      <c r="E24" s="8">
        <v>0</v>
      </c>
      <c r="F24" s="12">
        <f t="shared" si="2"/>
        <v>58895</v>
      </c>
      <c r="G24" s="12">
        <f t="shared" si="3"/>
        <v>0</v>
      </c>
    </row>
    <row r="25" spans="1:8" ht="22.8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8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8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8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8" ht="12" thickBot="1" x14ac:dyDescent="0.25">
      <c r="B29" s="4"/>
      <c r="C29" s="10"/>
      <c r="D29" s="10"/>
      <c r="E29" s="10"/>
      <c r="F29" s="10"/>
      <c r="G29" s="10"/>
    </row>
    <row r="30" spans="1:8" ht="10.5" customHeight="1" x14ac:dyDescent="0.2"/>
    <row r="31" spans="1:8" s="17" customFormat="1" x14ac:dyDescent="0.2">
      <c r="B31" s="30"/>
      <c r="C31" s="30"/>
      <c r="D31" s="30"/>
      <c r="E31" s="30"/>
      <c r="F31" s="30"/>
      <c r="G31" s="30"/>
      <c r="H31" s="30"/>
    </row>
    <row r="32" spans="1:8" s="17" customFormat="1" x14ac:dyDescent="0.2">
      <c r="B32" s="31" t="s">
        <v>31</v>
      </c>
      <c r="C32" s="31"/>
      <c r="D32" s="31"/>
      <c r="E32" s="31"/>
      <c r="F32" s="31"/>
      <c r="G32" s="31"/>
      <c r="H32" s="31"/>
    </row>
    <row r="33" spans="2:8" s="17" customFormat="1" x14ac:dyDescent="0.2">
      <c r="B33" s="30"/>
      <c r="C33" s="30"/>
      <c r="D33" s="30"/>
      <c r="E33" s="30"/>
      <c r="F33" s="30"/>
      <c r="G33" s="30"/>
      <c r="H33" s="30"/>
    </row>
    <row r="34" spans="2:8" s="17" customFormat="1" x14ac:dyDescent="0.2"/>
    <row r="35" spans="2:8" s="17" customFormat="1" x14ac:dyDescent="0.2"/>
    <row r="36" spans="2:8" s="17" customFormat="1" x14ac:dyDescent="0.2"/>
    <row r="37" spans="2:8" s="17" customFormat="1" x14ac:dyDescent="0.2"/>
    <row r="38" spans="2:8" s="17" customFormat="1" x14ac:dyDescent="0.2"/>
    <row r="39" spans="2:8" s="17" customFormat="1" x14ac:dyDescent="0.2"/>
    <row r="40" spans="2:8" s="17" customFormat="1" x14ac:dyDescent="0.2">
      <c r="B40" s="18"/>
      <c r="D40" s="18"/>
    </row>
    <row r="41" spans="2:8" s="17" customFormat="1" x14ac:dyDescent="0.2">
      <c r="B41" s="18"/>
      <c r="D41" s="18"/>
    </row>
    <row r="42" spans="2:8" s="17" customFormat="1" x14ac:dyDescent="0.2"/>
    <row r="43" spans="2:8" s="17" customFormat="1" x14ac:dyDescent="0.2"/>
    <row r="44" spans="2:8" s="17" customFormat="1" x14ac:dyDescent="0.2"/>
    <row r="45" spans="2:8" s="17" customFormat="1" x14ac:dyDescent="0.2"/>
    <row r="46" spans="2:8" s="17" customFormat="1" x14ac:dyDescent="0.2"/>
    <row r="47" spans="2:8" s="17" customFormat="1" x14ac:dyDescent="0.2"/>
    <row r="48" spans="2: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roacho</cp:lastModifiedBy>
  <cp:lastPrinted>2023-01-20T19:31:13Z</cp:lastPrinted>
  <dcterms:created xsi:type="dcterms:W3CDTF">2019-12-03T19:14:48Z</dcterms:created>
  <dcterms:modified xsi:type="dcterms:W3CDTF">2023-02-06T06:56:31Z</dcterms:modified>
</cp:coreProperties>
</file>